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ommhub-my.sharepoint.com/personal/woodm_wesleyan_org/Documents/Attachments/Desktop/"/>
    </mc:Choice>
  </mc:AlternateContent>
  <xr:revisionPtr revIDLastSave="4" documentId="8_{86EE6804-14DC-44CA-8C21-A08D8B8073AF}" xr6:coauthVersionLast="47" xr6:coauthVersionMax="47" xr10:uidLastSave="{6FEB6B0E-5769-4CC6-A45C-86AE82526C8F}"/>
  <bookViews>
    <workbookView xWindow="-110" yWindow="-110" windowWidth="19420" windowHeight="11500" tabRatio="500" xr2:uid="{00000000-000D-0000-FFFF-FFFF00000000}"/>
  </bookViews>
  <sheets>
    <sheet name="Submit Grades" sheetId="1" r:id="rId1"/>
    <sheet name="Instructions" sheetId="5" r:id="rId2"/>
    <sheet name="Instrucciones" sheetId="6" r:id="rId3"/>
    <sheet name="Key-Clave (Do Not Edit)" sheetId="2" r:id="rId4"/>
  </sheets>
  <definedNames>
    <definedName name="Text29" localSheetId="0">'Submit Grades'!$C$2</definedName>
    <definedName name="Text30" localSheetId="0">'Submit Grades'!$F$2</definedName>
    <definedName name="Text31" localSheetId="0">'Submit Grades'!$G$2</definedName>
    <definedName name="Text32" localSheetId="0">'Submit Grades'!$J$2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2" i="1"/>
  <c r="D29" i="2"/>
  <c r="D28" i="2"/>
  <c r="D27" i="2"/>
  <c r="D26" i="2"/>
  <c r="D31" i="2"/>
  <c r="D30" i="2"/>
  <c r="D25" i="2"/>
  <c r="D24" i="2"/>
  <c r="D23" i="2"/>
  <c r="D22" i="2"/>
  <c r="D21" i="2"/>
  <c r="D20" i="2"/>
  <c r="D19" i="2"/>
  <c r="D18" i="2"/>
  <c r="D17" i="2"/>
  <c r="D16" i="2"/>
  <c r="D15" i="2"/>
  <c r="D14" i="2"/>
  <c r="D13" i="2"/>
  <c r="D12" i="2"/>
  <c r="D8" i="2"/>
  <c r="D4" i="2"/>
  <c r="D3" i="2"/>
  <c r="D2" i="2"/>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alcChain>
</file>

<file path=xl/sharedStrings.xml><?xml version="1.0" encoding="utf-8"?>
<sst xmlns="http://schemas.openxmlformats.org/spreadsheetml/2006/main" count="195" uniqueCount="125">
  <si>
    <t xml:space="preserve">Welcome! </t>
  </si>
  <si>
    <r>
      <rPr>
        <b/>
        <sz val="12"/>
        <color theme="1"/>
        <rFont val="Calibri"/>
        <family val="2"/>
        <scheme val="minor"/>
      </rPr>
      <t>Overview</t>
    </r>
    <r>
      <rPr>
        <sz val="12"/>
        <color theme="1"/>
        <rFont val="Calibri"/>
        <family val="2"/>
        <scheme val="minor"/>
      </rPr>
      <t xml:space="preserve">
This spreadsheet is designed to provide a simple, clear and effective way to submit grades for all Ministry Training Programs.  This template has been designed based on feedback from instructors, students, DBMDs and others. The format and information requested hepls to ensure accurate information is provided when submiting grades.  This helps to expedite the grade submission process and the updating of transcripts. </t>
    </r>
  </si>
  <si>
    <t>Where to input grades
Grades are submitted on the next Sheet titled "Submit Grades"</t>
  </si>
  <si>
    <r>
      <rPr>
        <b/>
        <sz val="12"/>
        <color theme="1"/>
        <rFont val="Calibri"/>
        <family val="2"/>
        <scheme val="minor"/>
      </rPr>
      <t xml:space="preserve">Note about Student ID#'s: </t>
    </r>
    <r>
      <rPr>
        <sz val="12"/>
        <color theme="1"/>
        <rFont val="Calibri"/>
        <family val="2"/>
        <scheme val="minor"/>
      </rPr>
      <t xml:space="preserve">
If an ID# is listed for a student, we will process that grade by inputting it into the ministerial transcript for that student. 
If an ID# is NOT listed for a student, we will NOT input the grade into a transcript and will instead simply save the grade in a large database in the event that student ever enrolls with Education and Clergy Development.</t>
    </r>
  </si>
  <si>
    <r>
      <rPr>
        <b/>
        <sz val="12"/>
        <color theme="1"/>
        <rFont val="Calibri"/>
        <family val="2"/>
        <scheme val="minor"/>
      </rPr>
      <t>Note about Dropdown boxes</t>
    </r>
    <r>
      <rPr>
        <sz val="12"/>
        <color theme="1"/>
        <rFont val="Calibri"/>
        <family val="2"/>
        <scheme val="minor"/>
      </rPr>
      <t xml:space="preserve">
This form utilizes a couple columns with dropdown boxes in which you must select an option from the list: 
1) "MTP Program": We have listed Ministry Training Programs for which we have record. If you do not see a relevant selection here, STOP and contact Education@wesleyan.org for information on how to proceed
2) "Equivalent Credentialing Class": Various Ministry Training Programs use different names for their classes.  This unique name should be entered into the "Class Field" column.  However, you must then select the name of the equivalent credentialing course that this class was approved to offer credit.  This ensures we are properly recording the appropriate grade for the appropriate class</t>
    </r>
  </si>
  <si>
    <r>
      <rPr>
        <b/>
        <sz val="12"/>
        <color theme="1"/>
        <rFont val="Calibri"/>
        <family val="2"/>
        <scheme val="minor"/>
      </rPr>
      <t>Note about autocalculation</t>
    </r>
    <r>
      <rPr>
        <sz val="12"/>
        <color theme="1"/>
        <rFont val="Calibri"/>
        <family val="2"/>
        <scheme val="minor"/>
      </rPr>
      <t xml:space="preserve">
This form utilizes a couple columns with auto-calculations that you should NOT edit: 
1) "Letter Grade": Since ECD requires all grades submitted to be converted to our Approved ECD Grading Scale, this field automatically calculates the grade based on the "Percentage" field, saving you the time of manually converting. (Note this field defaults to "F" until a percentage is inputted).
2) "Pass or Fail": In order to get credit for a course, a student must have a grade of "C" or better.  This field automatically calculates, based off the letter grade, whether or not the student has passed or failed the course (Note this field defaults to "Fail" until a percentage is inputted). </t>
    </r>
  </si>
  <si>
    <r>
      <rPr>
        <b/>
        <sz val="12"/>
        <color theme="1"/>
        <rFont val="Calibri"/>
        <family val="2"/>
        <scheme val="minor"/>
      </rPr>
      <t>Submission Instructions for instructors</t>
    </r>
    <r>
      <rPr>
        <sz val="12"/>
        <color theme="1"/>
        <rFont val="Calibri"/>
        <family val="2"/>
        <scheme val="minor"/>
      </rPr>
      <t xml:space="preserve">
Once you have inputted all the grades for your students, please save a copy of this template for your own records. You should then email this form to the Director/Coordinator for your Ministry Training Program. Each Ministry Training Program is required to keep a record of all classes and grades.  Submitting to them ensures they are able to properly record this information. </t>
    </r>
  </si>
  <si>
    <r>
      <rPr>
        <b/>
        <sz val="12"/>
        <color theme="1"/>
        <rFont val="Calibri"/>
        <family val="2"/>
        <scheme val="minor"/>
      </rPr>
      <t>Submission Instructions for Coordinators</t>
    </r>
    <r>
      <rPr>
        <sz val="12"/>
        <color theme="1"/>
        <rFont val="Calibri"/>
        <family val="2"/>
        <scheme val="minor"/>
      </rPr>
      <t xml:space="preserve">
Once you have received this completed form from an instructor and have ensured the information is correctly represented, save a copy of this for your files.  All Ministry Training Programs are required to keep save a copy of all grade reports.  You may then submit this report by emailing it to grades@wesleyan.org</t>
    </r>
  </si>
  <si>
    <r>
      <rPr>
        <b/>
        <sz val="12"/>
        <color theme="1"/>
        <rFont val="Calibri"/>
        <family val="2"/>
        <scheme val="minor"/>
      </rPr>
      <t xml:space="preserve">Questions or Comments about this form: </t>
    </r>
    <r>
      <rPr>
        <sz val="12"/>
        <color theme="1"/>
        <rFont val="Calibri"/>
        <family val="2"/>
        <scheme val="minor"/>
      </rPr>
      <t xml:space="preserve">
Email us at education@wesleyan.org</t>
    </r>
  </si>
  <si>
    <t>¡Bienvenido!</t>
  </si>
  <si>
    <t>Overview
Esta hoja de cálculo ha sido diseñada para proveer una manera sencilla, clara, y eficaz para entregar las calificaciónes de todo programa de capacitación ministerial. Este modelo ha sido diseñado basado en las sugerencias y comentarios de instructores, estudiantes, DBMDs y otros. El formato y la informacíon que pedimos nos ayuda a segurarnos que la información es precisa y así acelerar el processo de actualizar las calificaciónes y transcripciones. </t>
  </si>
  <si>
    <t>Dónde ingresar calificaciones
Las calificaciones se envían en la siguiente hoja titulada "Submit Grades"</t>
  </si>
  <si>
    <t>Nota sobre el # de identificación del estudiante:
Es de suma importancia recordar de incluir el número de identificación para cada estudiante con el fin de ingresar esa calificación en la transcripción del estudiante.  Si NO incluye un número de identificación de estudiante, NO procesaremos la calificación en la transcripción, sino que guardaremos la información en una base de datos en caso que algún día ese estudiante se inscriba con el Ministerio de Educación y Desarollo del Clero.   </t>
  </si>
  <si>
    <r>
      <rPr>
        <b/>
        <sz val="12"/>
        <color theme="1"/>
        <rFont val="Calibri"/>
        <family val="2"/>
        <scheme val="minor"/>
      </rPr>
      <t>Nota sobre los cuadros desplegables:</t>
    </r>
    <r>
      <rPr>
        <sz val="12"/>
        <color theme="1"/>
        <rFont val="Calibri"/>
        <family val="2"/>
        <scheme val="minor"/>
      </rPr>
      <t xml:space="preserve">
Esta forma utiliza unas columnas en las cuales necesita escoger una opción de la lista: 
1) "MTP Program": Hemos incluido los Programas de Capacitación Ministerial que estan en nuestros registros. Si en la lista no encuentra una seleción relevante a su clase, DETÉNGASE y comuníquese con Education@wesleyan.org para obtener información en como continuar. 
2) "Equivalent Credentialing Class": Varios Programas de Capacitación Ministerial usan diferentes nombres para sus clases. Este nombre único debe ser ingresado dentro de la columna nombrada "Class Field". Sin embargo, usted tiene que seleccionar el nombre del curso acreditado que es equivalente a su clase. Ésto nos asegura que estamos actualizando la calificación para la clase apropiada.  </t>
    </r>
  </si>
  <si>
    <r>
      <rPr>
        <b/>
        <sz val="12"/>
        <color theme="1"/>
        <rFont val="Calibri"/>
        <family val="2"/>
        <scheme val="minor"/>
      </rPr>
      <t>Nota sobre el cálculo automático:</t>
    </r>
    <r>
      <rPr>
        <sz val="12"/>
        <color theme="1"/>
        <rFont val="Calibri"/>
        <family val="2"/>
        <scheme val="minor"/>
      </rPr>
      <t xml:space="preserve">
Esta forma utiliza varias columnas que usan cálculo automático que NO debe ser editado:
1) "Letter Grade": Como ECD requiere que todas las calificaciones enviadas se conviertan a nuestra escala de calificación de ECD aprobada, esta columna calcula automáticamente la calificación basada en el porcentaje que usted ingrese, esto le ahorra tiempo de conversión manual. (Tenga en cuenta que esta columna está predeterminada a marcar "F" hasta que se ingrese un porcentaje).
2) "Pass or Fail": Para obtener crédito para un curso, un estudiante debe tener una calificación de "C" o mejor. Esta columna calcula automáticamente, basada de la calificación de la letra, si el alumno aprobó o no aprobó el curso (Tenga en cuenta que esta columna está predeterminada en "Fail" hasta que se ingrese un porcentaje).  </t>
    </r>
  </si>
  <si>
    <t>MUY IMPORTANTE!!! Instrucciones de envío para instructores:
En cuanto haya ingresado todas las calificaciones para sus estudiantes, guarde una copia de esta forma para sus propios registros. Luego debe enviar esta forma por correo electrónico al Director / Coordinador de su programa de capacitación ministerial (MTP). Se requiere que cada programa de capacitación ministerial lleve un registro de todas las clases y calificaciones. Envíandole esta información a su coordinador garantiza que puedan registrar adecuadamente esta información. .</t>
  </si>
  <si>
    <t>Instrucciones de envío para coordinadores:
En cuanto haya recibido esta forma completa de un instructor y se haya asegurado de que la información esté correctamente representada, guarde una copia de esto para sus archivos. Todos los Programas de Capacitación Ministerial deben guardar una copia de todos los informes de calificaciones. Por favor recordar de enviar este informe por correo electrónico a grades@wesleyan.org</t>
  </si>
  <si>
    <r>
      <rPr>
        <b/>
        <sz val="12"/>
        <color theme="1"/>
        <rFont val="Calibri"/>
        <family val="2"/>
        <scheme val="minor"/>
      </rPr>
      <t xml:space="preserve">¿Preguntas o comentarios sobre esta forma?: </t>
    </r>
    <r>
      <rPr>
        <sz val="12"/>
        <color theme="1"/>
        <rFont val="Calibri"/>
        <family val="2"/>
        <scheme val="minor"/>
      </rPr>
      <t xml:space="preserve">
Envíenos un correo electrónico a education@wesleyan.org</t>
    </r>
  </si>
  <si>
    <t>MTP Programs</t>
  </si>
  <si>
    <t>Courses</t>
  </si>
  <si>
    <t>Clase</t>
  </si>
  <si>
    <t>Combined</t>
  </si>
  <si>
    <t xml:space="preserve">All Nations Bible Institute </t>
  </si>
  <si>
    <t>03 Old Testament Introduction</t>
  </si>
  <si>
    <t>Introducción al Antiguo Testamento</t>
  </si>
  <si>
    <t>Celebrate Church</t>
  </si>
  <si>
    <t>04 New Testament Introduction</t>
  </si>
  <si>
    <t>Introducción al Nuevo Testamento</t>
  </si>
  <si>
    <t>Chesapeake District (Supervised Ministry)</t>
  </si>
  <si>
    <t>05 Introduction to Theology</t>
  </si>
  <si>
    <t>Introducción a la Teología</t>
  </si>
  <si>
    <t>Cross Training</t>
  </si>
  <si>
    <t>11 Old Testament Covenant &amp; Law - Pentateuch</t>
  </si>
  <si>
    <t>FLAMA Chesapeake</t>
  </si>
  <si>
    <t>12 Old Testament Poetry</t>
  </si>
  <si>
    <t>FLAMA Crossroads</t>
  </si>
  <si>
    <t>13 Old Testament Prophets</t>
  </si>
  <si>
    <t>FLAMA East/West Hispanic Seminary (AVIVA)</t>
  </si>
  <si>
    <t>14 Methods of Bible Study</t>
  </si>
  <si>
    <t>Métodos de Estudio Bíblico</t>
  </si>
  <si>
    <t>FLAMA Greater Ohio</t>
  </si>
  <si>
    <t>15 New Testament Church - Acts</t>
  </si>
  <si>
    <t xml:space="preserve">FLAMA Kansas </t>
  </si>
  <si>
    <t>16 Romans</t>
  </si>
  <si>
    <t>FLAMA Kentucky/Tennessee</t>
  </si>
  <si>
    <t>18 The Life of Christ</t>
  </si>
  <si>
    <t>FLAMA Mountain Plains</t>
  </si>
  <si>
    <t>21 Sociology</t>
  </si>
  <si>
    <t>Antropología Cultural/Sociología</t>
  </si>
  <si>
    <t>FLAMA Northeast</t>
  </si>
  <si>
    <t>22 Psychology</t>
  </si>
  <si>
    <t>Psicología</t>
  </si>
  <si>
    <t>FLAMA Pacific Southwest</t>
  </si>
  <si>
    <t>23 Christian Education</t>
  </si>
  <si>
    <t>Educación Cristiana</t>
  </si>
  <si>
    <t>FLAMA South Coastal</t>
  </si>
  <si>
    <t>25 General Church History</t>
  </si>
  <si>
    <t>Historia General de la Iglesia</t>
  </si>
  <si>
    <t xml:space="preserve">FLAMA Tri-State </t>
  </si>
  <si>
    <t>26 Spiritual Formation</t>
  </si>
  <si>
    <t>Formación Espiritual</t>
  </si>
  <si>
    <t>FLAMA West &amp; North Michigan</t>
  </si>
  <si>
    <t>28 Evangelism/Church Health</t>
  </si>
  <si>
    <t>Evangelismo y Salud de la Iglesia</t>
  </si>
  <si>
    <t xml:space="preserve">Florida MTP in Spanish </t>
  </si>
  <si>
    <t>29 Global &amp; Intercultural Ministries</t>
  </si>
  <si>
    <t>Ministerios Globales e Interculturales</t>
  </si>
  <si>
    <t>Indiana South Clergy Development</t>
  </si>
  <si>
    <t>31 Philosophy &amp; Ethics</t>
  </si>
  <si>
    <t>Filosofía y Ética Cristiana</t>
  </si>
  <si>
    <t xml:space="preserve">Kingswood Extended </t>
  </si>
  <si>
    <t>32 Advanced Theology</t>
  </si>
  <si>
    <t>Teología Avanzada</t>
  </si>
  <si>
    <t xml:space="preserve">Linwood- Supervised Ministry </t>
  </si>
  <si>
    <t>33 Introduction to Homiletics</t>
  </si>
  <si>
    <t>Introducción a la Homilética</t>
  </si>
  <si>
    <t>Mountain Plains</t>
  </si>
  <si>
    <t>34 Pastoral Ministries</t>
  </si>
  <si>
    <t>Ministerios Pastorales</t>
  </si>
  <si>
    <t>North Carolina West- Supervised Ministry</t>
  </si>
  <si>
    <t>35 Wesleyan History &amp; Discipline</t>
  </si>
  <si>
    <t>Historia y Disciplina de la Iglesia Wesleyana</t>
  </si>
  <si>
    <t>Northwest-Supervised Ministry</t>
  </si>
  <si>
    <t>36 Worship</t>
  </si>
  <si>
    <t>Adoración</t>
  </si>
  <si>
    <t>Penn York</t>
  </si>
  <si>
    <t>38 Church Leadership &amp; Management</t>
  </si>
  <si>
    <t>Liderazgo y Administración de la Iglesia</t>
  </si>
  <si>
    <t xml:space="preserve">PSW Eastern Zone </t>
  </si>
  <si>
    <t>42 Doctrine of Holiness</t>
  </si>
  <si>
    <t>Doctrina de la Santidad</t>
  </si>
  <si>
    <t>PSW Southern Zone</t>
  </si>
  <si>
    <t>43 Expository Preaching</t>
  </si>
  <si>
    <t>Predicación Expositiva</t>
  </si>
  <si>
    <t>Ransom- Supervised Ministry</t>
  </si>
  <si>
    <t>44 Pastoral Counseling</t>
  </si>
  <si>
    <t>Consejeria Pastoral</t>
  </si>
  <si>
    <t xml:space="preserve">Shenandoah District- Crosspoint </t>
  </si>
  <si>
    <t>55 Supervised Ministry</t>
  </si>
  <si>
    <t>Ministerio Supervisado</t>
  </si>
  <si>
    <t>South Coastal District Ministerial Institute</t>
  </si>
  <si>
    <t>OTE Old Testament Elective</t>
  </si>
  <si>
    <t>Electiva al AT</t>
  </si>
  <si>
    <t>Trinity School of Ministry (TsoM)</t>
  </si>
  <si>
    <t>NTE New Testament Elective</t>
  </si>
  <si>
    <t>Electiva al NT</t>
  </si>
  <si>
    <t xml:space="preserve">Western New York </t>
  </si>
  <si>
    <r>
      <t xml:space="preserve">MTP Program
</t>
    </r>
    <r>
      <rPr>
        <b/>
        <sz val="10"/>
        <color theme="1"/>
        <rFont val="Arial"/>
        <family val="2"/>
      </rPr>
      <t xml:space="preserve">(Choose from Dropdown)               </t>
    </r>
    <r>
      <rPr>
        <b/>
        <sz val="14"/>
        <color theme="1"/>
        <rFont val="Arial"/>
        <family val="2"/>
      </rPr>
      <t>****************                   MTP Programa</t>
    </r>
    <r>
      <rPr>
        <b/>
        <sz val="10"/>
        <color theme="1"/>
        <rFont val="Arial"/>
        <family val="2"/>
      </rPr>
      <t xml:space="preserve">
(Elija entre desplegable)</t>
    </r>
  </si>
  <si>
    <t>First Name ***************************Nombre(s)</t>
  </si>
  <si>
    <t xml:space="preserve">Last Name  ********************* Apellido </t>
  </si>
  <si>
    <t>Class Name               ***************************Curso</t>
  </si>
  <si>
    <r>
      <t xml:space="preserve">Equivalent Credentialing Class
</t>
    </r>
    <r>
      <rPr>
        <b/>
        <sz val="10"/>
        <color theme="1"/>
        <rFont val="Arial"/>
        <family val="2"/>
      </rPr>
      <t xml:space="preserve">(Choose from Dropdown) </t>
    </r>
    <r>
      <rPr>
        <b/>
        <sz val="14"/>
        <color theme="1"/>
        <rFont val="Arial"/>
        <family val="2"/>
      </rPr>
      <t xml:space="preserve">****************************La Clase es equivalente a:
</t>
    </r>
    <r>
      <rPr>
        <b/>
        <sz val="10"/>
        <color theme="1"/>
        <rFont val="Arial"/>
        <family val="2"/>
      </rPr>
      <t>(Seleccione una opción en el menú)</t>
    </r>
  </si>
  <si>
    <r>
      <t xml:space="preserve">Grade Percentage 
</t>
    </r>
    <r>
      <rPr>
        <b/>
        <sz val="10"/>
        <color theme="1"/>
        <rFont val="Arial"/>
        <family val="2"/>
      </rPr>
      <t xml:space="preserve">(e.g. 85%)                    </t>
    </r>
    <r>
      <rPr>
        <b/>
        <sz val="14"/>
        <color theme="1"/>
        <rFont val="Arial"/>
        <family val="2"/>
      </rPr>
      <t>*******************Porcentaje de Calificaciones</t>
    </r>
    <r>
      <rPr>
        <b/>
        <sz val="10"/>
        <color theme="1"/>
        <rFont val="Arial"/>
        <family val="2"/>
      </rPr>
      <t xml:space="preserve">
(e.g. 85%)</t>
    </r>
    <r>
      <rPr>
        <b/>
        <sz val="14"/>
        <color theme="1"/>
        <rFont val="Arial"/>
        <family val="2"/>
      </rPr>
      <t xml:space="preserve">
</t>
    </r>
  </si>
  <si>
    <r>
      <t xml:space="preserve">Letter Grade </t>
    </r>
    <r>
      <rPr>
        <b/>
        <sz val="10"/>
        <color theme="1"/>
        <rFont val="Arial"/>
        <family val="2"/>
      </rPr>
      <t xml:space="preserve">(automatically calculated)   </t>
    </r>
    <r>
      <rPr>
        <b/>
        <sz val="14"/>
        <color theme="1"/>
        <rFont val="Arial"/>
        <family val="2"/>
      </rPr>
      <t xml:space="preserve">*******************Calificaciones por Letra        </t>
    </r>
    <r>
      <rPr>
        <b/>
        <sz val="10"/>
        <color theme="1"/>
        <rFont val="Arial"/>
        <family val="2"/>
      </rPr>
      <t xml:space="preserve"> (Calculado automáticamente)</t>
    </r>
  </si>
  <si>
    <r>
      <rPr>
        <b/>
        <sz val="14"/>
        <color rgb="FF000000"/>
        <rFont val="Arial"/>
      </rPr>
      <t xml:space="preserve">Pass or Fail </t>
    </r>
    <r>
      <rPr>
        <b/>
        <sz val="10"/>
        <color rgb="FF000000"/>
        <rFont val="Arial"/>
      </rPr>
      <t xml:space="preserve">(Automatically calculated - Students must receive a C- or better to pass)           </t>
    </r>
    <r>
      <rPr>
        <b/>
        <sz val="14"/>
        <color rgb="FF000000"/>
        <rFont val="Arial"/>
      </rPr>
      <t xml:space="preserve">*******************Aprobó o Reprobó </t>
    </r>
    <r>
      <rPr>
        <b/>
        <sz val="10"/>
        <color rgb="FF000000"/>
        <rFont val="Arial"/>
      </rPr>
      <t>(Calculado automáticamente - Los estudiantes deben recibir una C- o mejor para pasar)</t>
    </r>
  </si>
  <si>
    <r>
      <t xml:space="preserve">Date Completed
</t>
    </r>
    <r>
      <rPr>
        <b/>
        <sz val="10"/>
        <color theme="1"/>
        <rFont val="Arial"/>
        <family val="2"/>
      </rPr>
      <t xml:space="preserve">(Last day homework was due)     </t>
    </r>
    <r>
      <rPr>
        <b/>
        <sz val="14"/>
        <color theme="1"/>
        <rFont val="Arial"/>
        <family val="2"/>
      </rPr>
      <t xml:space="preserve">***************************Fecha de Finalización 
</t>
    </r>
    <r>
      <rPr>
        <b/>
        <sz val="10"/>
        <color theme="1"/>
        <rFont val="Arial"/>
        <family val="2"/>
      </rPr>
      <t>(El último día en que se entregó la última tarea del curso)</t>
    </r>
  </si>
  <si>
    <r>
      <t xml:space="preserve">Location
</t>
    </r>
    <r>
      <rPr>
        <b/>
        <sz val="10"/>
        <color theme="1"/>
        <rFont val="Arial"/>
        <family val="2"/>
      </rPr>
      <t xml:space="preserve">(Where was the class held, e.g. church name with city/state, online, etc.)           </t>
    </r>
    <r>
      <rPr>
        <b/>
        <sz val="14"/>
        <color theme="1"/>
        <rFont val="Arial"/>
        <family val="2"/>
      </rPr>
      <t xml:space="preserve">******************************Sitio
</t>
    </r>
    <r>
      <rPr>
        <b/>
        <sz val="10"/>
        <color theme="1"/>
        <rFont val="Arial"/>
        <family val="2"/>
      </rPr>
      <t>(¿Dónde se enseño el curso, por ejemplo: nombre de la iglesia con la ciudad / estado, en línea, etc.)</t>
    </r>
  </si>
  <si>
    <r>
      <t xml:space="preserve">Instructors Name
</t>
    </r>
    <r>
      <rPr>
        <b/>
        <sz val="10"/>
        <color theme="1"/>
        <rFont val="Arial"/>
        <family val="2"/>
      </rPr>
      <t xml:space="preserve">(Insert full name of professor)      </t>
    </r>
    <r>
      <rPr>
        <b/>
        <sz val="14"/>
        <color theme="1"/>
        <rFont val="Arial"/>
        <family val="2"/>
      </rPr>
      <t xml:space="preserve">*******************************Nombre del Profesor
</t>
    </r>
    <r>
      <rPr>
        <b/>
        <sz val="10"/>
        <color theme="1"/>
        <rFont val="Arial"/>
        <family val="2"/>
      </rPr>
      <t>(Ingrese el nombre completo)</t>
    </r>
  </si>
  <si>
    <r>
      <t xml:space="preserve">Audit
</t>
    </r>
    <r>
      <rPr>
        <b/>
        <sz val="10"/>
        <color theme="1"/>
        <rFont val="Arial"/>
        <family val="2"/>
      </rPr>
      <t xml:space="preserve">(Mark if student audited the course)              </t>
    </r>
    <r>
      <rPr>
        <b/>
        <sz val="14"/>
        <color theme="1"/>
        <rFont val="Arial"/>
        <family val="2"/>
      </rPr>
      <t xml:space="preserve">*****************************Oyente
</t>
    </r>
    <r>
      <rPr>
        <b/>
        <sz val="10"/>
        <color theme="1"/>
        <rFont val="Arial"/>
        <family val="2"/>
      </rPr>
      <t>(Marca si el estudiante ha auditado el curso)</t>
    </r>
  </si>
  <si>
    <t xml:space="preserve">Notes/Comments *********************** Notas/Comentarios  </t>
  </si>
  <si>
    <t>     </t>
  </si>
  <si>
    <t>Florida MTP in French</t>
  </si>
  <si>
    <t>Lantern</t>
  </si>
  <si>
    <t>Crossroads District - Lantern</t>
  </si>
  <si>
    <t>Candidate ID#   ******************Número de Identificación de Estudiante Ministerial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</si>
</sst>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2"/>
      <color theme="1"/>
      <name val="Calibri"/>
      <family val="2"/>
      <scheme val="minor"/>
    </font>
    <font>
      <b/>
      <sz val="14"/>
      <color theme="1"/>
      <name val="Arial"/>
      <family val="2"/>
    </font>
    <font>
      <b/>
      <sz val="10"/>
      <color theme="1"/>
      <name val="Arial"/>
      <family val="2"/>
    </font>
    <font>
      <sz val="12"/>
      <color rgb="FF000000"/>
      <name val="Calibri"/>
      <family val="2"/>
    </font>
    <font>
      <sz val="12"/>
      <color rgb="FF000000"/>
      <name val="Arial"/>
      <family val="2"/>
    </font>
    <font>
      <b/>
      <sz val="12"/>
      <color theme="1"/>
      <name val="Calibri"/>
      <family val="2"/>
      <scheme val="minor"/>
    </font>
    <font>
      <b/>
      <sz val="12"/>
      <color theme="1"/>
      <name val="Calibri"/>
      <family val="2"/>
    </font>
    <font>
      <sz val="12"/>
      <color theme="1"/>
      <name val="Arial"/>
      <family val="2"/>
    </font>
    <font>
      <b/>
      <sz val="20"/>
      <color theme="1"/>
      <name val="Calibri"/>
      <family val="2"/>
      <scheme val="minor"/>
    </font>
    <font>
      <u/>
      <sz val="12"/>
      <color theme="10"/>
      <name val="Calibri"/>
      <family val="2"/>
      <scheme val="minor"/>
    </font>
    <font>
      <b/>
      <sz val="14"/>
      <color rgb="FF000000"/>
      <name val="Arial"/>
    </font>
    <font>
      <b/>
      <sz val="10"/>
      <color rgb="FF000000"/>
      <name val="Arial"/>
    </font>
    <font>
      <b/>
      <sz val="14"/>
      <color rgb="FF000000"/>
      <name val="Arial"/>
      <family val="2"/>
    </font>
    <font>
      <sz val="20"/>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22">
    <xf numFmtId="0" fontId="0" fillId="0" borderId="0" xfId="0"/>
    <xf numFmtId="0" fontId="0" fillId="0" borderId="1" xfId="0" applyBorder="1"/>
    <xf numFmtId="0" fontId="1" fillId="0" borderId="1" xfId="0" applyFont="1" applyBorder="1" applyAlignment="1">
      <alignment vertical="center" wrapText="1"/>
    </xf>
    <xf numFmtId="0" fontId="1" fillId="0" borderId="2" xfId="0" applyFont="1" applyBorder="1" applyAlignment="1">
      <alignment vertical="center" wrapText="1"/>
    </xf>
    <xf numFmtId="0" fontId="0" fillId="0" borderId="3" xfId="0" applyBorder="1"/>
    <xf numFmtId="0" fontId="3" fillId="0" borderId="0" xfId="0" applyFont="1"/>
    <xf numFmtId="164" fontId="1" fillId="0" borderId="2" xfId="0" applyNumberFormat="1" applyFont="1" applyBorder="1" applyAlignment="1">
      <alignment vertical="center" wrapText="1"/>
    </xf>
    <xf numFmtId="164" fontId="1" fillId="0" borderId="1" xfId="0" applyNumberFormat="1" applyFont="1" applyBorder="1" applyAlignment="1">
      <alignment vertical="center" wrapText="1"/>
    </xf>
    <xf numFmtId="164" fontId="0" fillId="0" borderId="1" xfId="0" applyNumberFormat="1" applyBorder="1"/>
    <xf numFmtId="0" fontId="0" fillId="0" borderId="4" xfId="0" applyBorder="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center"/>
    </xf>
    <xf numFmtId="0" fontId="0" fillId="0" borderId="0" xfId="0" applyAlignment="1">
      <alignment wrapText="1"/>
    </xf>
    <xf numFmtId="0" fontId="9" fillId="0" borderId="0" xfId="1" applyAlignment="1">
      <alignment wrapText="1"/>
    </xf>
    <xf numFmtId="0" fontId="5" fillId="0" borderId="0" xfId="0" applyFont="1" applyAlignment="1">
      <alignment wrapText="1"/>
    </xf>
    <xf numFmtId="0" fontId="1" fillId="0" borderId="5" xfId="0" applyFont="1" applyBorder="1" applyAlignment="1">
      <alignment vertical="center" wrapText="1"/>
    </xf>
    <xf numFmtId="0" fontId="0" fillId="0" borderId="6" xfId="0" applyBorder="1"/>
    <xf numFmtId="0" fontId="12" fillId="0" borderId="2" xfId="0" applyFont="1" applyBorder="1" applyAlignment="1">
      <alignment vertical="center" wrapText="1"/>
    </xf>
    <xf numFmtId="0" fontId="13" fillId="0" borderId="0" xfId="0" applyFont="1" applyAlignment="1">
      <alignment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tabSelected="1" zoomScale="94" zoomScaleNormal="94" workbookViewId="0">
      <pane ySplit="1" topLeftCell="A2" activePane="bottomLeft" state="frozen"/>
      <selection activeCell="C1" sqref="C1"/>
      <selection pane="bottomLeft" activeCell="N1" sqref="N1"/>
    </sheetView>
  </sheetViews>
  <sheetFormatPr defaultColWidth="11" defaultRowHeight="15.5" x14ac:dyDescent="0.35"/>
  <cols>
    <col min="1" max="1" width="17.5" style="4" customWidth="1"/>
    <col min="2" max="2" width="15.5" style="9" customWidth="1"/>
    <col min="3" max="5" width="25" style="1" customWidth="1"/>
    <col min="6" max="6" width="25.6640625" style="1" customWidth="1"/>
    <col min="7" max="9" width="17.6640625" style="1" customWidth="1"/>
    <col min="10" max="10" width="24.1640625" style="8" customWidth="1"/>
    <col min="11" max="11" width="27.1640625" style="1" customWidth="1"/>
    <col min="12" max="12" width="27.6640625" style="1" customWidth="1"/>
    <col min="13" max="13" width="26.5" style="19" customWidth="1"/>
    <col min="14" max="14" width="25.1640625" style="1" customWidth="1"/>
  </cols>
  <sheetData>
    <row r="1" spans="1:14" ht="202" x14ac:dyDescent="0.35">
      <c r="A1" s="3" t="s">
        <v>124</v>
      </c>
      <c r="B1" s="3" t="s">
        <v>107</v>
      </c>
      <c r="C1" s="3" t="s">
        <v>108</v>
      </c>
      <c r="D1" s="3" t="s">
        <v>109</v>
      </c>
      <c r="E1" s="3" t="s">
        <v>110</v>
      </c>
      <c r="F1" s="3" t="s">
        <v>111</v>
      </c>
      <c r="G1" s="3" t="s">
        <v>112</v>
      </c>
      <c r="H1" s="3" t="s">
        <v>113</v>
      </c>
      <c r="I1" s="20" t="s">
        <v>114</v>
      </c>
      <c r="J1" s="6" t="s">
        <v>115</v>
      </c>
      <c r="K1" s="3" t="s">
        <v>116</v>
      </c>
      <c r="L1" s="3" t="s">
        <v>117</v>
      </c>
      <c r="M1" s="18" t="s">
        <v>118</v>
      </c>
      <c r="N1" s="2" t="s">
        <v>119</v>
      </c>
    </row>
    <row r="2" spans="1:14" ht="26" x14ac:dyDescent="0.35">
      <c r="C2" s="2" t="s">
        <v>120</v>
      </c>
      <c r="D2" s="2"/>
      <c r="E2" s="2"/>
      <c r="F2" s="2"/>
      <c r="G2" s="2"/>
      <c r="H2" s="2" t="str">
        <f t="shared" ref="H2:H44" si="0">IF(G2&gt;96,"A",(IF(G2&gt;93,"A-",(IF(G2&gt;90, "B+",(IF(G2&gt;87,"B",(IF(G2&gt;84,"B-",(IF(G2&gt;80,"C+",(IF(G2&gt;75,"C",(IF(G2&gt;70,"C-",(IF(G2&gt;67,"D",(IF(G2&lt;68,"F","")))))))))))))))))))</f>
        <v>F</v>
      </c>
      <c r="I2" s="21" t="str">
        <f>(IF(G2&gt;70,"Pass/Aprobó",(IF(G2&lt;71,"Fail/Reprobó",""))))</f>
        <v>Fail/Reprobó</v>
      </c>
      <c r="J2" s="7" t="s">
        <v>120</v>
      </c>
    </row>
    <row r="3" spans="1:14" ht="26" x14ac:dyDescent="0.35">
      <c r="C3" s="2" t="s">
        <v>120</v>
      </c>
      <c r="D3" s="2"/>
      <c r="E3" s="2"/>
      <c r="F3" s="2" t="s">
        <v>120</v>
      </c>
      <c r="G3" s="2"/>
      <c r="H3" s="2" t="str">
        <f t="shared" si="0"/>
        <v>F</v>
      </c>
      <c r="I3" s="21" t="str">
        <f t="shared" ref="I3:I45" si="1">(IF(G3&gt;70,"Pass/Aprobó",(IF(G3&lt;71,"Fail/Reprobó",""))))</f>
        <v>Fail/Reprobó</v>
      </c>
      <c r="J3" s="7" t="s">
        <v>120</v>
      </c>
    </row>
    <row r="4" spans="1:14" ht="26" x14ac:dyDescent="0.35">
      <c r="C4" s="2" t="s">
        <v>120</v>
      </c>
      <c r="D4" s="2"/>
      <c r="E4" s="2"/>
      <c r="F4" s="2" t="s">
        <v>120</v>
      </c>
      <c r="G4" s="2"/>
      <c r="H4" s="2" t="str">
        <f t="shared" si="0"/>
        <v>F</v>
      </c>
      <c r="I4" s="21" t="str">
        <f t="shared" si="1"/>
        <v>Fail/Reprobó</v>
      </c>
      <c r="J4" s="7" t="s">
        <v>120</v>
      </c>
    </row>
    <row r="5" spans="1:14" ht="26" x14ac:dyDescent="0.35">
      <c r="C5" s="2" t="s">
        <v>120</v>
      </c>
      <c r="D5" s="2"/>
      <c r="E5" s="2"/>
      <c r="F5" s="2" t="s">
        <v>120</v>
      </c>
      <c r="G5" s="2"/>
      <c r="H5" s="2" t="str">
        <f t="shared" si="0"/>
        <v>F</v>
      </c>
      <c r="I5" s="21" t="str">
        <f t="shared" si="1"/>
        <v>Fail/Reprobó</v>
      </c>
      <c r="J5" s="7" t="s">
        <v>120</v>
      </c>
    </row>
    <row r="6" spans="1:14" ht="26" x14ac:dyDescent="0.35">
      <c r="C6" s="2" t="s">
        <v>120</v>
      </c>
      <c r="D6" s="2"/>
      <c r="E6" s="2"/>
      <c r="F6" s="2" t="s">
        <v>120</v>
      </c>
      <c r="G6" s="2"/>
      <c r="H6" s="2" t="str">
        <f t="shared" si="0"/>
        <v>F</v>
      </c>
      <c r="I6" s="21" t="str">
        <f t="shared" si="1"/>
        <v>Fail/Reprobó</v>
      </c>
      <c r="J6" s="7" t="s">
        <v>120</v>
      </c>
    </row>
    <row r="7" spans="1:14" ht="26" x14ac:dyDescent="0.35">
      <c r="C7" s="2" t="s">
        <v>120</v>
      </c>
      <c r="D7" s="2"/>
      <c r="E7" s="2"/>
      <c r="F7" s="2" t="s">
        <v>120</v>
      </c>
      <c r="G7" s="2"/>
      <c r="H7" s="2" t="str">
        <f t="shared" si="0"/>
        <v>F</v>
      </c>
      <c r="I7" s="21" t="str">
        <f t="shared" si="1"/>
        <v>Fail/Reprobó</v>
      </c>
      <c r="J7" s="7" t="s">
        <v>120</v>
      </c>
    </row>
    <row r="8" spans="1:14" ht="26" x14ac:dyDescent="0.35">
      <c r="C8" s="2" t="s">
        <v>120</v>
      </c>
      <c r="D8" s="2"/>
      <c r="E8" s="2"/>
      <c r="F8" s="2" t="s">
        <v>120</v>
      </c>
      <c r="G8" s="2"/>
      <c r="H8" s="2" t="str">
        <f t="shared" si="0"/>
        <v>F</v>
      </c>
      <c r="I8" s="21" t="str">
        <f t="shared" si="1"/>
        <v>Fail/Reprobó</v>
      </c>
      <c r="J8" s="7" t="s">
        <v>120</v>
      </c>
    </row>
    <row r="9" spans="1:14" ht="26" x14ac:dyDescent="0.35">
      <c r="C9" s="2" t="s">
        <v>120</v>
      </c>
      <c r="D9" s="2"/>
      <c r="E9" s="2"/>
      <c r="F9" s="2" t="s">
        <v>120</v>
      </c>
      <c r="G9" s="2"/>
      <c r="H9" s="2" t="str">
        <f t="shared" si="0"/>
        <v>F</v>
      </c>
      <c r="I9" s="21" t="str">
        <f t="shared" si="1"/>
        <v>Fail/Reprobó</v>
      </c>
      <c r="J9" s="7" t="s">
        <v>120</v>
      </c>
    </row>
    <row r="10" spans="1:14" ht="26" x14ac:dyDescent="0.35">
      <c r="C10" s="2" t="s">
        <v>120</v>
      </c>
      <c r="D10" s="2"/>
      <c r="E10" s="2"/>
      <c r="F10" s="2" t="s">
        <v>120</v>
      </c>
      <c r="G10" s="2"/>
      <c r="H10" s="2" t="str">
        <f t="shared" si="0"/>
        <v>F</v>
      </c>
      <c r="I10" s="21" t="str">
        <f t="shared" si="1"/>
        <v>Fail/Reprobó</v>
      </c>
      <c r="J10" s="7" t="s">
        <v>120</v>
      </c>
    </row>
    <row r="11" spans="1:14" ht="26" x14ac:dyDescent="0.35">
      <c r="C11" s="2" t="s">
        <v>120</v>
      </c>
      <c r="D11" s="2"/>
      <c r="E11" s="2"/>
      <c r="F11" s="2" t="s">
        <v>120</v>
      </c>
      <c r="G11" s="2"/>
      <c r="H11" s="2" t="str">
        <f t="shared" si="0"/>
        <v>F</v>
      </c>
      <c r="I11" s="21" t="str">
        <f t="shared" si="1"/>
        <v>Fail/Reprobó</v>
      </c>
      <c r="J11" s="7" t="s">
        <v>120</v>
      </c>
    </row>
    <row r="12" spans="1:14" ht="26" x14ac:dyDescent="0.35">
      <c r="C12" s="2" t="s">
        <v>120</v>
      </c>
      <c r="D12" s="2"/>
      <c r="E12" s="2"/>
      <c r="F12" s="2" t="s">
        <v>120</v>
      </c>
      <c r="G12" s="2"/>
      <c r="H12" s="2" t="str">
        <f t="shared" si="0"/>
        <v>F</v>
      </c>
      <c r="I12" s="21" t="str">
        <f t="shared" si="1"/>
        <v>Fail/Reprobó</v>
      </c>
      <c r="J12" s="7" t="s">
        <v>120</v>
      </c>
    </row>
    <row r="13" spans="1:14" ht="26" x14ac:dyDescent="0.35">
      <c r="C13" s="2" t="s">
        <v>120</v>
      </c>
      <c r="D13" s="2"/>
      <c r="E13" s="2"/>
      <c r="F13" s="2" t="s">
        <v>120</v>
      </c>
      <c r="G13" s="2"/>
      <c r="H13" s="2" t="str">
        <f t="shared" si="0"/>
        <v>F</v>
      </c>
      <c r="I13" s="21" t="str">
        <f t="shared" si="1"/>
        <v>Fail/Reprobó</v>
      </c>
      <c r="J13" s="7" t="s">
        <v>120</v>
      </c>
    </row>
    <row r="14" spans="1:14" ht="26" x14ac:dyDescent="0.35">
      <c r="C14" s="2" t="s">
        <v>120</v>
      </c>
      <c r="D14" s="2"/>
      <c r="E14" s="2"/>
      <c r="F14" s="2" t="s">
        <v>120</v>
      </c>
      <c r="G14" s="2"/>
      <c r="H14" s="2" t="str">
        <f t="shared" si="0"/>
        <v>F</v>
      </c>
      <c r="I14" s="21" t="str">
        <f t="shared" si="1"/>
        <v>Fail/Reprobó</v>
      </c>
      <c r="J14" s="7" t="s">
        <v>120</v>
      </c>
    </row>
    <row r="15" spans="1:14" ht="26" x14ac:dyDescent="0.35">
      <c r="C15" s="2" t="s">
        <v>120</v>
      </c>
      <c r="D15" s="2"/>
      <c r="E15" s="2"/>
      <c r="F15" s="2" t="s">
        <v>120</v>
      </c>
      <c r="G15" s="2"/>
      <c r="H15" s="2" t="str">
        <f t="shared" si="0"/>
        <v>F</v>
      </c>
      <c r="I15" s="21" t="str">
        <f t="shared" si="1"/>
        <v>Fail/Reprobó</v>
      </c>
      <c r="J15" s="7" t="s">
        <v>120</v>
      </c>
    </row>
    <row r="16" spans="1:14" ht="26" x14ac:dyDescent="0.35">
      <c r="C16" s="2" t="s">
        <v>120</v>
      </c>
      <c r="D16" s="2"/>
      <c r="E16" s="2"/>
      <c r="F16" s="2" t="s">
        <v>120</v>
      </c>
      <c r="G16" s="2"/>
      <c r="H16" s="2" t="str">
        <f t="shared" si="0"/>
        <v>F</v>
      </c>
      <c r="I16" s="21" t="str">
        <f t="shared" si="1"/>
        <v>Fail/Reprobó</v>
      </c>
      <c r="J16" s="7" t="s">
        <v>120</v>
      </c>
    </row>
    <row r="17" spans="3:10" ht="26" x14ac:dyDescent="0.35">
      <c r="C17" s="2" t="s">
        <v>120</v>
      </c>
      <c r="D17" s="2"/>
      <c r="E17" s="2"/>
      <c r="F17" s="2" t="s">
        <v>120</v>
      </c>
      <c r="G17" s="2"/>
      <c r="H17" s="2" t="str">
        <f t="shared" si="0"/>
        <v>F</v>
      </c>
      <c r="I17" s="21" t="str">
        <f t="shared" si="1"/>
        <v>Fail/Reprobó</v>
      </c>
      <c r="J17" s="7" t="s">
        <v>120</v>
      </c>
    </row>
    <row r="18" spans="3:10" ht="26" x14ac:dyDescent="0.35">
      <c r="C18" s="2" t="s">
        <v>120</v>
      </c>
      <c r="D18" s="2"/>
      <c r="E18" s="2"/>
      <c r="F18" s="2" t="s">
        <v>120</v>
      </c>
      <c r="G18" s="2"/>
      <c r="H18" s="2" t="str">
        <f t="shared" si="0"/>
        <v>F</v>
      </c>
      <c r="I18" s="21" t="str">
        <f t="shared" si="1"/>
        <v>Fail/Reprobó</v>
      </c>
      <c r="J18" s="7" t="s">
        <v>120</v>
      </c>
    </row>
    <row r="19" spans="3:10" ht="26" x14ac:dyDescent="0.35">
      <c r="C19" s="2" t="s">
        <v>120</v>
      </c>
      <c r="D19" s="2"/>
      <c r="E19" s="2"/>
      <c r="F19" s="2" t="s">
        <v>120</v>
      </c>
      <c r="G19" s="2"/>
      <c r="H19" s="2" t="str">
        <f t="shared" si="0"/>
        <v>F</v>
      </c>
      <c r="I19" s="21" t="str">
        <f t="shared" si="1"/>
        <v>Fail/Reprobó</v>
      </c>
      <c r="J19" s="7" t="s">
        <v>120</v>
      </c>
    </row>
    <row r="20" spans="3:10" ht="26" x14ac:dyDescent="0.35">
      <c r="C20" s="2" t="s">
        <v>120</v>
      </c>
      <c r="D20" s="2"/>
      <c r="E20" s="2"/>
      <c r="F20" s="2" t="s">
        <v>120</v>
      </c>
      <c r="G20" s="2"/>
      <c r="H20" s="2" t="str">
        <f t="shared" si="0"/>
        <v>F</v>
      </c>
      <c r="I20" s="21" t="str">
        <f t="shared" si="1"/>
        <v>Fail/Reprobó</v>
      </c>
      <c r="J20" s="7" t="s">
        <v>120</v>
      </c>
    </row>
    <row r="21" spans="3:10" ht="26" x14ac:dyDescent="0.35">
      <c r="C21" s="2" t="s">
        <v>120</v>
      </c>
      <c r="D21" s="2"/>
      <c r="E21" s="2"/>
      <c r="F21" s="2" t="s">
        <v>120</v>
      </c>
      <c r="G21" s="2"/>
      <c r="H21" s="2" t="str">
        <f t="shared" si="0"/>
        <v>F</v>
      </c>
      <c r="I21" s="21" t="str">
        <f t="shared" si="1"/>
        <v>Fail/Reprobó</v>
      </c>
      <c r="J21" s="7" t="s">
        <v>120</v>
      </c>
    </row>
    <row r="22" spans="3:10" ht="26" x14ac:dyDescent="0.35">
      <c r="C22" s="2" t="s">
        <v>120</v>
      </c>
      <c r="D22" s="2"/>
      <c r="E22" s="2"/>
      <c r="F22" s="2" t="s">
        <v>120</v>
      </c>
      <c r="G22" s="2"/>
      <c r="H22" s="2" t="str">
        <f t="shared" si="0"/>
        <v>F</v>
      </c>
      <c r="I22" s="21" t="str">
        <f t="shared" si="1"/>
        <v>Fail/Reprobó</v>
      </c>
      <c r="J22" s="7" t="s">
        <v>120</v>
      </c>
    </row>
    <row r="23" spans="3:10" ht="26" x14ac:dyDescent="0.35">
      <c r="C23" s="2" t="s">
        <v>120</v>
      </c>
      <c r="D23" s="2"/>
      <c r="E23" s="2"/>
      <c r="F23" s="2" t="s">
        <v>120</v>
      </c>
      <c r="G23" s="2"/>
      <c r="H23" s="2" t="str">
        <f t="shared" si="0"/>
        <v>F</v>
      </c>
      <c r="I23" s="21" t="str">
        <f t="shared" si="1"/>
        <v>Fail/Reprobó</v>
      </c>
      <c r="J23" s="7" t="s">
        <v>120</v>
      </c>
    </row>
    <row r="24" spans="3:10" ht="26" x14ac:dyDescent="0.35">
      <c r="G24" s="2"/>
      <c r="H24" s="2" t="str">
        <f t="shared" si="0"/>
        <v>F</v>
      </c>
      <c r="I24" s="21" t="str">
        <f t="shared" si="1"/>
        <v>Fail/Reprobó</v>
      </c>
    </row>
    <row r="25" spans="3:10" ht="26" x14ac:dyDescent="0.35">
      <c r="G25" s="2"/>
      <c r="H25" s="2" t="str">
        <f t="shared" si="0"/>
        <v>F</v>
      </c>
      <c r="I25" s="21" t="str">
        <f t="shared" si="1"/>
        <v>Fail/Reprobó</v>
      </c>
    </row>
    <row r="26" spans="3:10" ht="26" x14ac:dyDescent="0.35">
      <c r="G26" s="2"/>
      <c r="H26" s="2" t="str">
        <f t="shared" si="0"/>
        <v>F</v>
      </c>
      <c r="I26" s="21" t="str">
        <f t="shared" si="1"/>
        <v>Fail/Reprobó</v>
      </c>
    </row>
    <row r="27" spans="3:10" ht="26" x14ac:dyDescent="0.35">
      <c r="G27" s="2"/>
      <c r="H27" s="2" t="str">
        <f t="shared" si="0"/>
        <v>F</v>
      </c>
      <c r="I27" s="21" t="str">
        <f t="shared" si="1"/>
        <v>Fail/Reprobó</v>
      </c>
    </row>
    <row r="28" spans="3:10" ht="26" x14ac:dyDescent="0.35">
      <c r="G28" s="2"/>
      <c r="H28" s="2" t="str">
        <f t="shared" si="0"/>
        <v>F</v>
      </c>
      <c r="I28" s="21" t="str">
        <f t="shared" si="1"/>
        <v>Fail/Reprobó</v>
      </c>
    </row>
    <row r="29" spans="3:10" ht="26" x14ac:dyDescent="0.35">
      <c r="G29" s="2"/>
      <c r="H29" s="2" t="str">
        <f t="shared" si="0"/>
        <v>F</v>
      </c>
      <c r="I29" s="21" t="str">
        <f t="shared" si="1"/>
        <v>Fail/Reprobó</v>
      </c>
    </row>
    <row r="30" spans="3:10" ht="26" x14ac:dyDescent="0.35">
      <c r="G30" s="2"/>
      <c r="H30" s="2" t="str">
        <f t="shared" si="0"/>
        <v>F</v>
      </c>
      <c r="I30" s="21" t="str">
        <f t="shared" si="1"/>
        <v>Fail/Reprobó</v>
      </c>
    </row>
    <row r="31" spans="3:10" ht="26" x14ac:dyDescent="0.35">
      <c r="G31" s="2"/>
      <c r="H31" s="2" t="str">
        <f t="shared" si="0"/>
        <v>F</v>
      </c>
      <c r="I31" s="21" t="str">
        <f t="shared" si="1"/>
        <v>Fail/Reprobó</v>
      </c>
    </row>
    <row r="32" spans="3:10" ht="26" x14ac:dyDescent="0.35">
      <c r="G32" s="2"/>
      <c r="H32" s="2" t="str">
        <f t="shared" si="0"/>
        <v>F</v>
      </c>
      <c r="I32" s="21" t="str">
        <f t="shared" si="1"/>
        <v>Fail/Reprobó</v>
      </c>
    </row>
    <row r="33" spans="7:9" ht="26" x14ac:dyDescent="0.35">
      <c r="G33" s="2"/>
      <c r="H33" s="2" t="str">
        <f t="shared" si="0"/>
        <v>F</v>
      </c>
      <c r="I33" s="21" t="str">
        <f t="shared" si="1"/>
        <v>Fail/Reprobó</v>
      </c>
    </row>
    <row r="34" spans="7:9" ht="26" x14ac:dyDescent="0.35">
      <c r="G34" s="2"/>
      <c r="H34" s="2" t="str">
        <f t="shared" si="0"/>
        <v>F</v>
      </c>
      <c r="I34" s="21" t="str">
        <f t="shared" si="1"/>
        <v>Fail/Reprobó</v>
      </c>
    </row>
    <row r="35" spans="7:9" ht="26" x14ac:dyDescent="0.35">
      <c r="G35" s="2"/>
      <c r="H35" s="2" t="str">
        <f t="shared" si="0"/>
        <v>F</v>
      </c>
      <c r="I35" s="21" t="str">
        <f t="shared" si="1"/>
        <v>Fail/Reprobó</v>
      </c>
    </row>
    <row r="36" spans="7:9" ht="26" x14ac:dyDescent="0.35">
      <c r="G36" s="2"/>
      <c r="H36" s="2" t="str">
        <f t="shared" si="0"/>
        <v>F</v>
      </c>
      <c r="I36" s="21" t="str">
        <f t="shared" si="1"/>
        <v>Fail/Reprobó</v>
      </c>
    </row>
    <row r="37" spans="7:9" ht="26" x14ac:dyDescent="0.35">
      <c r="G37" s="2"/>
      <c r="H37" s="2" t="str">
        <f t="shared" si="0"/>
        <v>F</v>
      </c>
      <c r="I37" s="21" t="str">
        <f t="shared" si="1"/>
        <v>Fail/Reprobó</v>
      </c>
    </row>
    <row r="38" spans="7:9" ht="26" x14ac:dyDescent="0.35">
      <c r="G38" s="2"/>
      <c r="H38" s="2" t="str">
        <f t="shared" si="0"/>
        <v>F</v>
      </c>
      <c r="I38" s="21" t="str">
        <f t="shared" si="1"/>
        <v>Fail/Reprobó</v>
      </c>
    </row>
    <row r="39" spans="7:9" ht="26" x14ac:dyDescent="0.35">
      <c r="G39" s="2"/>
      <c r="H39" s="2" t="str">
        <f t="shared" si="0"/>
        <v>F</v>
      </c>
      <c r="I39" s="21" t="str">
        <f t="shared" si="1"/>
        <v>Fail/Reprobó</v>
      </c>
    </row>
    <row r="40" spans="7:9" ht="26" x14ac:dyDescent="0.35">
      <c r="G40" s="2"/>
      <c r="H40" s="2" t="str">
        <f t="shared" si="0"/>
        <v>F</v>
      </c>
      <c r="I40" s="21" t="str">
        <f t="shared" si="1"/>
        <v>Fail/Reprobó</v>
      </c>
    </row>
    <row r="41" spans="7:9" ht="26" x14ac:dyDescent="0.35">
      <c r="G41" s="2"/>
      <c r="H41" s="2" t="str">
        <f t="shared" si="0"/>
        <v>F</v>
      </c>
      <c r="I41" s="21" t="str">
        <f t="shared" si="1"/>
        <v>Fail/Reprobó</v>
      </c>
    </row>
    <row r="42" spans="7:9" ht="26" x14ac:dyDescent="0.35">
      <c r="G42" s="2"/>
      <c r="H42" s="2" t="str">
        <f t="shared" si="0"/>
        <v>F</v>
      </c>
      <c r="I42" s="21" t="str">
        <f t="shared" si="1"/>
        <v>Fail/Reprobó</v>
      </c>
    </row>
    <row r="43" spans="7:9" ht="26" x14ac:dyDescent="0.35">
      <c r="G43" s="2"/>
      <c r="H43" s="2" t="str">
        <f t="shared" si="0"/>
        <v>F</v>
      </c>
      <c r="I43" s="21" t="str">
        <f t="shared" si="1"/>
        <v>Fail/Reprobó</v>
      </c>
    </row>
    <row r="44" spans="7:9" ht="26" x14ac:dyDescent="0.35">
      <c r="G44" s="2"/>
      <c r="H44" s="2" t="str">
        <f t="shared" si="0"/>
        <v>F</v>
      </c>
      <c r="I44" s="21" t="str">
        <f t="shared" si="1"/>
        <v>Fail/Reprobó</v>
      </c>
    </row>
    <row r="45" spans="7:9" ht="26" x14ac:dyDescent="0.35">
      <c r="H45" s="2" t="str">
        <f>IF(G45&gt;96,"A",(IF(G45&gt;93,"A-",(IF(G45&gt;90, "B+",(IF(G45&gt;87,"B",(IF(G45&gt;84,"B-",(IF(G45&gt;80,"C+",(IF(G45&gt;75,"C",(IF(G45&gt;70,"C-",(IF(G45&gt;67,"D",(IF(G45&lt;68,"F",(IF(ISBLANK(G2),"","")))))))))))))))))))))</f>
        <v>F</v>
      </c>
      <c r="I45" s="21" t="str">
        <f t="shared" si="1"/>
        <v>Fail/Reprobó</v>
      </c>
    </row>
  </sheetData>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'Key-Clave (Do Not Edit)'!#REF!</xm:f>
          </x14:formula1>
          <xm:sqref>M2:M1048576</xm:sqref>
        </x14:dataValidation>
        <x14:dataValidation type="list" allowBlank="1" showInputMessage="1" showErrorMessage="1" xr:uid="{00000000-0002-0000-0200-000002000000}">
          <x14:formula1>
            <xm:f>'Key-Clave (Do Not Edit)'!$A$2:$A$46</xm:f>
          </x14:formula1>
          <xm:sqref>B1:B1048576</xm:sqref>
        </x14:dataValidation>
        <x14:dataValidation type="list" allowBlank="1" showInputMessage="1" showErrorMessage="1" xr:uid="{00000000-0002-0000-0200-000001000000}">
          <x14:formula1>
            <xm:f>'Key-Clave (Do Not Edit)'!$D$2:$D$31</xm:f>
          </x14:formula1>
          <xm:sqref>F2:F1048576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selection activeCell="A16" sqref="A16"/>
    </sheetView>
  </sheetViews>
  <sheetFormatPr defaultColWidth="11" defaultRowHeight="15.5" x14ac:dyDescent="0.35"/>
  <cols>
    <col min="1" max="1" width="117.6640625" customWidth="1"/>
  </cols>
  <sheetData>
    <row r="1" spans="1:1" ht="26" x14ac:dyDescent="0.6">
      <c r="A1" s="14" t="s">
        <v>0</v>
      </c>
    </row>
    <row r="3" spans="1:1" ht="77.5" x14ac:dyDescent="0.35">
      <c r="A3" s="15" t="s">
        <v>1</v>
      </c>
    </row>
    <row r="4" spans="1:1" x14ac:dyDescent="0.35">
      <c r="A4" s="15"/>
    </row>
    <row r="5" spans="1:1" ht="31" x14ac:dyDescent="0.35">
      <c r="A5" s="16" t="s">
        <v>2</v>
      </c>
    </row>
    <row r="7" spans="1:1" ht="62" x14ac:dyDescent="0.35">
      <c r="A7" s="15" t="s">
        <v>3</v>
      </c>
    </row>
    <row r="9" spans="1:1" ht="108.5" x14ac:dyDescent="0.35">
      <c r="A9" s="15" t="s">
        <v>4</v>
      </c>
    </row>
    <row r="11" spans="1:1" ht="124" x14ac:dyDescent="0.35">
      <c r="A11" s="15" t="s">
        <v>5</v>
      </c>
    </row>
    <row r="13" spans="1:1" ht="62" x14ac:dyDescent="0.35">
      <c r="A13" s="15" t="s">
        <v>6</v>
      </c>
    </row>
    <row r="15" spans="1:1" ht="62" x14ac:dyDescent="0.35">
      <c r="A15" s="15" t="s">
        <v>7</v>
      </c>
    </row>
    <row r="17" spans="1:1" ht="31" x14ac:dyDescent="0.35">
      <c r="A17" s="15" t="s">
        <v>8</v>
      </c>
    </row>
  </sheetData>
  <hyperlinks>
    <hyperlink ref="A5" location="'Submit Grades'!A2" display="Where to input grades_x000d_Grades are submitted on the next Sheet titled &quot;Submit Grades&quot;" xr:uid="{00000000-0004-0000-00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workbookViewId="0">
      <selection activeCell="A19" sqref="A19"/>
    </sheetView>
  </sheetViews>
  <sheetFormatPr defaultColWidth="11" defaultRowHeight="15.5" x14ac:dyDescent="0.35"/>
  <cols>
    <col min="1" max="1" width="117.6640625" customWidth="1"/>
  </cols>
  <sheetData>
    <row r="1" spans="1:1" ht="26" x14ac:dyDescent="0.6">
      <c r="A1" s="14" t="s">
        <v>9</v>
      </c>
    </row>
    <row r="3" spans="1:1" ht="77.5" x14ac:dyDescent="0.35">
      <c r="A3" s="15" t="s">
        <v>10</v>
      </c>
    </row>
    <row r="4" spans="1:1" x14ac:dyDescent="0.35">
      <c r="A4" s="15"/>
    </row>
    <row r="5" spans="1:1" ht="31" x14ac:dyDescent="0.35">
      <c r="A5" s="16" t="s">
        <v>11</v>
      </c>
    </row>
    <row r="7" spans="1:1" ht="77.5" x14ac:dyDescent="0.35">
      <c r="A7" s="15" t="s">
        <v>12</v>
      </c>
    </row>
    <row r="9" spans="1:1" ht="108.5" x14ac:dyDescent="0.35">
      <c r="A9" s="15" t="s">
        <v>13</v>
      </c>
    </row>
    <row r="11" spans="1:1" ht="124" x14ac:dyDescent="0.35">
      <c r="A11" s="15" t="s">
        <v>14</v>
      </c>
    </row>
    <row r="13" spans="1:1" ht="77.5" x14ac:dyDescent="0.35">
      <c r="A13" s="17" t="s">
        <v>15</v>
      </c>
    </row>
    <row r="15" spans="1:1" ht="62" x14ac:dyDescent="0.35">
      <c r="A15" s="15" t="s">
        <v>16</v>
      </c>
    </row>
    <row r="17" spans="1:1" ht="31" x14ac:dyDescent="0.35">
      <c r="A17" s="15" t="s">
        <v>17</v>
      </c>
    </row>
  </sheetData>
  <hyperlinks>
    <hyperlink ref="A5" location="'Submit Grades'!A2" display="Where to input grades_x000d_Grades are submitted on the next Sheet titled &quot;Submit Grades&quot;" xr:uid="{00000000-0004-0000-01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5"/>
  <sheetViews>
    <sheetView workbookViewId="0">
      <selection activeCell="A6" sqref="A6"/>
    </sheetView>
  </sheetViews>
  <sheetFormatPr defaultColWidth="11" defaultRowHeight="15.5" x14ac:dyDescent="0.35"/>
  <cols>
    <col min="1" max="1" width="43.6640625" bestFit="1" customWidth="1"/>
    <col min="2" max="2" width="41.1640625" bestFit="1" customWidth="1"/>
    <col min="3" max="3" width="40.1640625" bestFit="1" customWidth="1"/>
  </cols>
  <sheetData>
    <row r="1" spans="1:4" s="11" customFormat="1" x14ac:dyDescent="0.35">
      <c r="A1" s="11" t="s">
        <v>18</v>
      </c>
      <c r="B1" s="12" t="s">
        <v>19</v>
      </c>
      <c r="C1" s="12" t="s">
        <v>20</v>
      </c>
      <c r="D1" s="11" t="s">
        <v>21</v>
      </c>
    </row>
    <row r="2" spans="1:4" x14ac:dyDescent="0.35">
      <c r="A2" s="13" t="s">
        <v>22</v>
      </c>
      <c r="B2" s="5" t="s">
        <v>23</v>
      </c>
      <c r="C2" s="10" t="s">
        <v>24</v>
      </c>
      <c r="D2" t="str">
        <f>B2&amp;"/"&amp;C2</f>
        <v>03 Old Testament Introduction/Introducción al Antiguo Testamento</v>
      </c>
    </row>
    <row r="3" spans="1:4" x14ac:dyDescent="0.35">
      <c r="A3" s="13" t="s">
        <v>25</v>
      </c>
      <c r="B3" s="5" t="s">
        <v>26</v>
      </c>
      <c r="C3" s="10" t="s">
        <v>27</v>
      </c>
      <c r="D3" t="str">
        <f t="shared" ref="D3" si="0">B3&amp;"/"&amp;C3</f>
        <v>04 New Testament Introduction/Introducción al Nuevo Testamento</v>
      </c>
    </row>
    <row r="4" spans="1:4" x14ac:dyDescent="0.35">
      <c r="A4" s="13" t="s">
        <v>28</v>
      </c>
      <c r="B4" s="5" t="s">
        <v>29</v>
      </c>
      <c r="C4" s="10" t="s">
        <v>30</v>
      </c>
      <c r="D4" t="str">
        <f>B4&amp;"/"&amp;C4</f>
        <v>05 Introduction to Theology/Introducción a la Teología</v>
      </c>
    </row>
    <row r="5" spans="1:4" x14ac:dyDescent="0.35">
      <c r="A5" s="13" t="s">
        <v>31</v>
      </c>
      <c r="B5" s="5" t="s">
        <v>32</v>
      </c>
      <c r="D5" t="s">
        <v>32</v>
      </c>
    </row>
    <row r="6" spans="1:4" x14ac:dyDescent="0.35">
      <c r="A6" s="13" t="s">
        <v>123</v>
      </c>
      <c r="B6" s="5" t="s">
        <v>34</v>
      </c>
      <c r="D6" t="s">
        <v>34</v>
      </c>
    </row>
    <row r="7" spans="1:4" x14ac:dyDescent="0.35">
      <c r="A7" s="13" t="s">
        <v>33</v>
      </c>
      <c r="B7" s="5" t="s">
        <v>36</v>
      </c>
      <c r="D7" t="s">
        <v>36</v>
      </c>
    </row>
    <row r="8" spans="1:4" x14ac:dyDescent="0.35">
      <c r="A8" s="13" t="s">
        <v>35</v>
      </c>
      <c r="B8" s="5" t="s">
        <v>38</v>
      </c>
      <c r="C8" s="10" t="s">
        <v>39</v>
      </c>
      <c r="D8" t="str">
        <f>B8&amp;"/"&amp;C8</f>
        <v>14 Methods of Bible Study/Métodos de Estudio Bíblico</v>
      </c>
    </row>
    <row r="9" spans="1:4" x14ac:dyDescent="0.35">
      <c r="A9" s="13" t="s">
        <v>37</v>
      </c>
      <c r="B9" s="5" t="s">
        <v>41</v>
      </c>
      <c r="D9" t="s">
        <v>41</v>
      </c>
    </row>
    <row r="10" spans="1:4" x14ac:dyDescent="0.35">
      <c r="A10" s="13" t="s">
        <v>40</v>
      </c>
      <c r="B10" s="5" t="s">
        <v>43</v>
      </c>
      <c r="D10" t="s">
        <v>43</v>
      </c>
    </row>
    <row r="11" spans="1:4" x14ac:dyDescent="0.35">
      <c r="A11" s="13" t="s">
        <v>42</v>
      </c>
      <c r="B11" s="5" t="s">
        <v>45</v>
      </c>
      <c r="D11" t="s">
        <v>45</v>
      </c>
    </row>
    <row r="12" spans="1:4" x14ac:dyDescent="0.35">
      <c r="A12" s="13" t="s">
        <v>44</v>
      </c>
      <c r="B12" s="5" t="s">
        <v>47</v>
      </c>
      <c r="C12" s="10" t="s">
        <v>48</v>
      </c>
      <c r="D12" t="str">
        <f t="shared" ref="D12:D25" si="1">B12&amp;"/"&amp;C12</f>
        <v>21 Sociology/Antropología Cultural/Sociología</v>
      </c>
    </row>
    <row r="13" spans="1:4" x14ac:dyDescent="0.35">
      <c r="A13" s="13" t="s">
        <v>46</v>
      </c>
      <c r="B13" s="5" t="s">
        <v>50</v>
      </c>
      <c r="C13" s="10" t="s">
        <v>51</v>
      </c>
      <c r="D13" t="str">
        <f t="shared" si="1"/>
        <v>22 Psychology/Psicología</v>
      </c>
    </row>
    <row r="14" spans="1:4" x14ac:dyDescent="0.35">
      <c r="A14" s="13" t="s">
        <v>49</v>
      </c>
      <c r="B14" s="5" t="s">
        <v>53</v>
      </c>
      <c r="C14" s="10" t="s">
        <v>54</v>
      </c>
      <c r="D14" t="str">
        <f t="shared" si="1"/>
        <v>23 Christian Education/Educación Cristiana</v>
      </c>
    </row>
    <row r="15" spans="1:4" x14ac:dyDescent="0.35">
      <c r="A15" s="13" t="s">
        <v>52</v>
      </c>
      <c r="B15" s="5" t="s">
        <v>56</v>
      </c>
      <c r="C15" s="10" t="s">
        <v>57</v>
      </c>
      <c r="D15" t="str">
        <f t="shared" si="1"/>
        <v>25 General Church History/Historia General de la Iglesia</v>
      </c>
    </row>
    <row r="16" spans="1:4" x14ac:dyDescent="0.35">
      <c r="A16" s="13" t="s">
        <v>55</v>
      </c>
      <c r="B16" s="5" t="s">
        <v>59</v>
      </c>
      <c r="C16" s="10" t="s">
        <v>60</v>
      </c>
      <c r="D16" t="str">
        <f t="shared" si="1"/>
        <v>26 Spiritual Formation/Formación Espiritual</v>
      </c>
    </row>
    <row r="17" spans="1:4" x14ac:dyDescent="0.35">
      <c r="A17" s="13" t="s">
        <v>58</v>
      </c>
      <c r="B17" s="5" t="s">
        <v>62</v>
      </c>
      <c r="C17" s="10" t="s">
        <v>63</v>
      </c>
      <c r="D17" t="str">
        <f t="shared" si="1"/>
        <v>28 Evangelism/Church Health/Evangelismo y Salud de la Iglesia</v>
      </c>
    </row>
    <row r="18" spans="1:4" x14ac:dyDescent="0.35">
      <c r="A18" s="13" t="s">
        <v>61</v>
      </c>
      <c r="B18" s="5" t="s">
        <v>65</v>
      </c>
      <c r="C18" s="10" t="s">
        <v>66</v>
      </c>
      <c r="D18" t="str">
        <f t="shared" si="1"/>
        <v>29 Global &amp; Intercultural Ministries/Ministerios Globales e Interculturales</v>
      </c>
    </row>
    <row r="19" spans="1:4" x14ac:dyDescent="0.35">
      <c r="A19" s="13" t="s">
        <v>121</v>
      </c>
      <c r="B19" s="5" t="s">
        <v>68</v>
      </c>
      <c r="C19" s="10" t="s">
        <v>69</v>
      </c>
      <c r="D19" t="str">
        <f t="shared" si="1"/>
        <v>31 Philosophy &amp; Ethics/Filosofía y Ética Cristiana</v>
      </c>
    </row>
    <row r="20" spans="1:4" x14ac:dyDescent="0.35">
      <c r="A20" s="13" t="s">
        <v>64</v>
      </c>
      <c r="B20" s="5" t="s">
        <v>71</v>
      </c>
      <c r="C20" s="10" t="s">
        <v>72</v>
      </c>
      <c r="D20" t="str">
        <f t="shared" si="1"/>
        <v>32 Advanced Theology/Teología Avanzada</v>
      </c>
    </row>
    <row r="21" spans="1:4" x14ac:dyDescent="0.35">
      <c r="A21" s="13" t="s">
        <v>67</v>
      </c>
      <c r="B21" s="5" t="s">
        <v>74</v>
      </c>
      <c r="C21" s="10" t="s">
        <v>75</v>
      </c>
      <c r="D21" t="str">
        <f t="shared" si="1"/>
        <v>33 Introduction to Homiletics/Introducción a la Homilética</v>
      </c>
    </row>
    <row r="22" spans="1:4" x14ac:dyDescent="0.35">
      <c r="A22" s="13" t="s">
        <v>70</v>
      </c>
      <c r="B22" s="5" t="s">
        <v>77</v>
      </c>
      <c r="C22" s="10" t="s">
        <v>78</v>
      </c>
      <c r="D22" t="str">
        <f t="shared" si="1"/>
        <v>34 Pastoral Ministries/Ministerios Pastorales</v>
      </c>
    </row>
    <row r="23" spans="1:4" x14ac:dyDescent="0.35">
      <c r="A23" s="13" t="s">
        <v>122</v>
      </c>
      <c r="B23" s="5" t="s">
        <v>80</v>
      </c>
      <c r="C23" s="10" t="s">
        <v>81</v>
      </c>
      <c r="D23" t="str">
        <f t="shared" si="1"/>
        <v>35 Wesleyan History &amp; Discipline/Historia y Disciplina de la Iglesia Wesleyana</v>
      </c>
    </row>
    <row r="24" spans="1:4" x14ac:dyDescent="0.35">
      <c r="A24" s="13" t="s">
        <v>73</v>
      </c>
      <c r="B24" s="5" t="s">
        <v>83</v>
      </c>
      <c r="C24" s="10" t="s">
        <v>84</v>
      </c>
      <c r="D24" t="str">
        <f t="shared" si="1"/>
        <v>36 Worship/Adoración</v>
      </c>
    </row>
    <row r="25" spans="1:4" x14ac:dyDescent="0.35">
      <c r="A25" s="13" t="s">
        <v>76</v>
      </c>
      <c r="B25" s="5" t="s">
        <v>86</v>
      </c>
      <c r="C25" s="10" t="s">
        <v>87</v>
      </c>
      <c r="D25" t="str">
        <f t="shared" si="1"/>
        <v>38 Church Leadership &amp; Management/Liderazgo y Administración de la Iglesia</v>
      </c>
    </row>
    <row r="26" spans="1:4" x14ac:dyDescent="0.35">
      <c r="A26" s="13" t="s">
        <v>79</v>
      </c>
      <c r="B26" s="10" t="s">
        <v>89</v>
      </c>
      <c r="C26" s="10" t="s">
        <v>90</v>
      </c>
      <c r="D26" t="str">
        <f t="shared" ref="D26:D29" si="2">B26&amp;"/"&amp;C26</f>
        <v>42 Doctrine of Holiness/Doctrina de la Santidad</v>
      </c>
    </row>
    <row r="27" spans="1:4" x14ac:dyDescent="0.35">
      <c r="A27" s="13" t="s">
        <v>82</v>
      </c>
      <c r="B27" t="s">
        <v>92</v>
      </c>
      <c r="C27" s="10" t="s">
        <v>93</v>
      </c>
      <c r="D27" t="str">
        <f t="shared" si="2"/>
        <v>43 Expository Preaching/Predicación Expositiva</v>
      </c>
    </row>
    <row r="28" spans="1:4" x14ac:dyDescent="0.35">
      <c r="A28" s="13" t="s">
        <v>85</v>
      </c>
      <c r="B28" t="s">
        <v>95</v>
      </c>
      <c r="C28" s="10" t="s">
        <v>96</v>
      </c>
      <c r="D28" t="str">
        <f t="shared" si="2"/>
        <v>44 Pastoral Counseling/Consejeria Pastoral</v>
      </c>
    </row>
    <row r="29" spans="1:4" x14ac:dyDescent="0.35">
      <c r="A29" s="13" t="s">
        <v>88</v>
      </c>
      <c r="B29" t="s">
        <v>98</v>
      </c>
      <c r="C29" s="10" t="s">
        <v>99</v>
      </c>
      <c r="D29" t="str">
        <f t="shared" si="2"/>
        <v>55 Supervised Ministry/Ministerio Supervisado</v>
      </c>
    </row>
    <row r="30" spans="1:4" x14ac:dyDescent="0.35">
      <c r="A30" s="13" t="s">
        <v>91</v>
      </c>
      <c r="B30" t="s">
        <v>101</v>
      </c>
      <c r="C30" s="10" t="s">
        <v>102</v>
      </c>
      <c r="D30" t="str">
        <f>B30&amp;"/"&amp;C30</f>
        <v>OTE Old Testament Elective/Electiva al AT</v>
      </c>
    </row>
    <row r="31" spans="1:4" x14ac:dyDescent="0.35">
      <c r="A31" s="13" t="s">
        <v>94</v>
      </c>
      <c r="B31" t="s">
        <v>104</v>
      </c>
      <c r="C31" s="10" t="s">
        <v>105</v>
      </c>
      <c r="D31" t="str">
        <f>B31&amp;"/"&amp;C31</f>
        <v>NTE New Testament Elective/Electiva al NT</v>
      </c>
    </row>
    <row r="32" spans="1:4" x14ac:dyDescent="0.35">
      <c r="A32" s="13" t="s">
        <v>97</v>
      </c>
    </row>
    <row r="33" spans="1:1" x14ac:dyDescent="0.35">
      <c r="A33" s="13" t="s">
        <v>100</v>
      </c>
    </row>
    <row r="34" spans="1:1" x14ac:dyDescent="0.35">
      <c r="A34" s="13" t="s">
        <v>103</v>
      </c>
    </row>
    <row r="35" spans="1:1" x14ac:dyDescent="0.35">
      <c r="A35" s="13" t="s">
        <v>106</v>
      </c>
    </row>
  </sheetData>
  <sortState xmlns:xlrd2="http://schemas.microsoft.com/office/spreadsheetml/2017/richdata2" ref="A2:A35">
    <sortCondition ref="A1:A3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CF4537267BD9479C2038C51C9522CE" ma:contentTypeVersion="7" ma:contentTypeDescription="Create a new document." ma:contentTypeScope="" ma:versionID="384616a68093be866f07968ced8ffbf3">
  <xsd:schema xmlns:xsd="http://www.w3.org/2001/XMLSchema" xmlns:xs="http://www.w3.org/2001/XMLSchema" xmlns:p="http://schemas.microsoft.com/office/2006/metadata/properties" xmlns:ns3="15d3afb4-afea-4855-b99e-5e3906d9f1b4" targetNamespace="http://schemas.microsoft.com/office/2006/metadata/properties" ma:root="true" ma:fieldsID="e2ee28bada88eab218b5a520a2caceda" ns3:_="">
    <xsd:import namespace="15d3afb4-afea-4855-b99e-5e3906d9f1b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3afb4-afea-4855-b99e-5e3906d9f1b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8AD956-11A2-4129-9423-689F4D101731}">
  <ds:schemaRefs>
    <ds:schemaRef ds:uri="http://schemas.microsoft.com/sharepoint/v3/contenttype/forms"/>
  </ds:schemaRefs>
</ds:datastoreItem>
</file>

<file path=customXml/itemProps2.xml><?xml version="1.0" encoding="utf-8"?>
<ds:datastoreItem xmlns:ds="http://schemas.openxmlformats.org/officeDocument/2006/customXml" ds:itemID="{98CFC6AA-472F-4A33-B783-68C64AE81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3afb4-afea-4855-b99e-5e3906d9f1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03E63B-6295-424A-9AAB-B43120E6AD22}">
  <ds:schemaRefs>
    <ds:schemaRef ds:uri="http://schemas.microsoft.com/office/2006/documentManagement/types"/>
    <ds:schemaRef ds:uri="http://purl.org/dc/elements/1.1/"/>
    <ds:schemaRef ds:uri="http://purl.org/dc/terms/"/>
    <ds:schemaRef ds:uri="http://schemas.microsoft.com/office/infopath/2007/PartnerControls"/>
    <ds:schemaRef ds:uri="15d3afb4-afea-4855-b99e-5e3906d9f1b4"/>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Submit Grades</vt:lpstr>
      <vt:lpstr>Instructions</vt:lpstr>
      <vt:lpstr>Instrucciones</vt:lpstr>
      <vt:lpstr>Key-Clave (Do Not Edit)</vt:lpstr>
      <vt:lpstr>'Submit Grades'!Text29</vt:lpstr>
      <vt:lpstr>'Submit Grades'!Text30</vt:lpstr>
      <vt:lpstr>'Submit Grades'!Text31</vt:lpstr>
      <vt:lpstr>'Submit Grades'!Text32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Michelle Wood</cp:lastModifiedBy>
  <cp:revision/>
  <dcterms:created xsi:type="dcterms:W3CDTF">2017-05-17T21:15:05Z</dcterms:created>
  <dcterms:modified xsi:type="dcterms:W3CDTF">2026-03-05T13:28:46Z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0x010100B9CF4537267BD9479C2038C51C9522CE</vt:lpwstr>
  </property>
  <property fmtid="{D5CDD505-2E9C-101B-9397-08002B2CF9AE}" pid="3" name="MediaServiceImageTags">
    <vt:lpwstr/>
  </property>
</Properties>
</file>